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on\Desktop\"/>
    </mc:Choice>
  </mc:AlternateContent>
  <bookViews>
    <workbookView xWindow="0" yWindow="0" windowWidth="28800" windowHeight="12300"/>
  </bookViews>
  <sheets>
    <sheet name="2020" sheetId="2" r:id="rId1"/>
  </sheets>
  <calcPr calcId="162913"/>
</workbook>
</file>

<file path=xl/calcChain.xml><?xml version="1.0" encoding="utf-8"?>
<calcChain xmlns="http://schemas.openxmlformats.org/spreadsheetml/2006/main">
  <c r="Q10" i="2" l="1"/>
  <c r="O10" i="2"/>
  <c r="J10" i="2"/>
  <c r="H10" i="2"/>
  <c r="Q9" i="2"/>
  <c r="O9" i="2"/>
  <c r="J9" i="2"/>
  <c r="H9" i="2"/>
  <c r="Q8" i="2"/>
  <c r="O8" i="2"/>
  <c r="J8" i="2"/>
  <c r="H8" i="2"/>
  <c r="R8" i="2" l="1"/>
  <c r="S8" i="2" s="1"/>
  <c r="R10" i="2"/>
  <c r="S10" i="2" s="1"/>
  <c r="K9" i="2"/>
  <c r="L9" i="2" s="1"/>
  <c r="K8" i="2"/>
  <c r="L8" i="2" s="1"/>
  <c r="K10" i="2"/>
  <c r="L10" i="2" s="1"/>
  <c r="R9" i="2"/>
  <c r="S9" i="2" s="1"/>
</calcChain>
</file>

<file path=xl/sharedStrings.xml><?xml version="1.0" encoding="utf-8"?>
<sst xmlns="http://schemas.openxmlformats.org/spreadsheetml/2006/main" count="158" uniqueCount="85">
  <si>
    <t>PROCESO</t>
  </si>
  <si>
    <t>CONSECUENCIA</t>
  </si>
  <si>
    <t>ALMACEN</t>
  </si>
  <si>
    <t>CARTERA</t>
  </si>
  <si>
    <t>CONTRATACIÓN</t>
  </si>
  <si>
    <t>CODIGO: OADS-F-14
VERSIÓN: 0</t>
  </si>
  <si>
    <t>IDENTIFICACIÓN DEL RIESGO</t>
  </si>
  <si>
    <t>VALORACIÓN DEL RIESGO DE CORRUPCIÓN</t>
  </si>
  <si>
    <t>RIESGO</t>
  </si>
  <si>
    <t>CAUSA</t>
  </si>
  <si>
    <t>ANALISIS DEL RIESGO</t>
  </si>
  <si>
    <t>VALORACIÓN DEL RIESGO</t>
  </si>
  <si>
    <t>RIESGO INHERENTE</t>
  </si>
  <si>
    <t>RIESGO  RESIDUAL</t>
  </si>
  <si>
    <t>Probabilidad</t>
  </si>
  <si>
    <t>Rara vez</t>
  </si>
  <si>
    <t>Improbable</t>
  </si>
  <si>
    <t>Posible</t>
  </si>
  <si>
    <t>Probable</t>
  </si>
  <si>
    <t>Casi seguro</t>
  </si>
  <si>
    <t>PROBABILIDAD</t>
  </si>
  <si>
    <t>Puntaje</t>
  </si>
  <si>
    <t>IMPACTO</t>
  </si>
  <si>
    <t>VALOR</t>
  </si>
  <si>
    <t>ZONA DEL RIESGO</t>
  </si>
  <si>
    <t>CALIFICACIÓN DE CONTROLES</t>
  </si>
  <si>
    <t>puntaje</t>
  </si>
  <si>
    <t>valor</t>
  </si>
  <si>
    <t>ZONA DE RIESGO</t>
  </si>
  <si>
    <t>Catastrofico</t>
  </si>
  <si>
    <t>Moderado</t>
  </si>
  <si>
    <t>Impacto</t>
  </si>
  <si>
    <t>Mayor</t>
  </si>
  <si>
    <t>GESTION FINANCIERA</t>
  </si>
  <si>
    <t>Sanciones de los Entes de inspección vigilancia y control.
Pérdida de prestigio y buen nombre institucional.</t>
  </si>
  <si>
    <t>Interes en favorecer a algún proveedor con el fin de obtener beneficio a nombre propio.</t>
  </si>
  <si>
    <t>TALENTO HUMANO</t>
  </si>
  <si>
    <t>1. Investigaciones de los organismos de control
2. Investigaciones disciplinarias
3. Sanciones pecuniarias
4. Falta de credibilidad en los procesos de la Entidad
5. Seguridad del paciente</t>
  </si>
  <si>
    <t>Moderada</t>
  </si>
  <si>
    <t>Alta</t>
  </si>
  <si>
    <t>fallas en los procedimientos, incumplimiento de funciones de supervision, incumplimientos de contratos</t>
  </si>
  <si>
    <t>Recibir Sobornos por aceptacion de Glosa a favor de las entidades Responsables de Pago</t>
  </si>
  <si>
    <t>* Perdida Recursos Economicos de la Entidad                            * Investigaciones y sanciones disciplinarias</t>
  </si>
  <si>
    <t>FACTURACIÓN</t>
  </si>
  <si>
    <t>Perdida de Recursos economicos de la Instiución</t>
  </si>
  <si>
    <t>SERVICIO FARMACEUTICO</t>
  </si>
  <si>
    <t>* Investigaciones y sanciones disciplinarias.
* Detrimento patrimonial.</t>
  </si>
  <si>
    <t>GESTION 
DOCUMENTAL</t>
  </si>
  <si>
    <t>* Investigaciones y sanciones disciplinarias y punitivas</t>
  </si>
  <si>
    <t>GESTION 
JURIDICA</t>
  </si>
  <si>
    <t>1. Providencias en contra de la institucion. 
2. Disminucion patrimonial de la entidad.</t>
  </si>
  <si>
    <t>SISTEMAS</t>
  </si>
  <si>
    <t>Pérdida de recursos financieros
Pérdida de imagen institucional</t>
  </si>
  <si>
    <t>Extrema</t>
  </si>
  <si>
    <t>1.1.  Monto de la cartera vs tiempos de cobro
1.2. Falta de capacitación continua
2. Lugar de archivo inadecuado</t>
  </si>
  <si>
    <t xml:space="preserve">
1.  Detrimento de los recursos del Hospital por dolo
2. Dificultad para armado de expedientes para cobro</t>
  </si>
  <si>
    <t>Vulneracion a principios de la contratacion publica a favor de un tercero en la selección del contratista</t>
  </si>
  <si>
    <t>Favorecimiento a un tercero en la aceptación de bienes  que no cumplan con las condiciones tecnicas exigidas</t>
  </si>
  <si>
    <t>Favorecimiento a un tercero en la aceptación de servicios que no cumplan con las actividades del objeto contractual</t>
  </si>
  <si>
    <t>No aplicación de lo establecido en el manual de contratación en lo referente a la selección objetiva</t>
  </si>
  <si>
    <t>No aplicación de lo establecido en la ley 1474 de 2011</t>
  </si>
  <si>
    <t>No aplicación de lo establecido en la ley 1474 de 2012</t>
  </si>
  <si>
    <t xml:space="preserve">* Investigaciones y sanciones disciplinarias, penales y fiscales </t>
  </si>
  <si>
    <t>investigaciones de carácter penal</t>
  </si>
  <si>
    <t>La insatisfaccion de las necesidades. Favorecimiento de terceros, sobrecostos</t>
  </si>
  <si>
    <t>Exclusion del giro a proveedores y contratistas para presionar y obtener algun beneficio personal.</t>
  </si>
  <si>
    <t>Favorecer a un aspirante en el acceso a un cargo  sin el lleno de requisitos legales</t>
  </si>
  <si>
    <t>Interes indebido sobre la vinculacion del personal</t>
  </si>
  <si>
    <t>Favorecimiento por la  aceptacion de mercancias que no cumplan lo establecido contractualmente.</t>
  </si>
  <si>
    <t>Carencia de controles en la entrega de mercancias</t>
  </si>
  <si>
    <t>AUDITORIA CUENTAS MEDICAS</t>
  </si>
  <si>
    <t xml:space="preserve">* Falta de seguimiento a la aceptacion de la glosa                </t>
  </si>
  <si>
    <t xml:space="preserve">NO facturación  de servicios prestados por intereses particulares y no cobro de copagos. </t>
  </si>
  <si>
    <t xml:space="preserve">No aplicación  de las medidas establecidas en el procedimiento F-PR-15  AUDITORIA ADMINISTRATIVA                        </t>
  </si>
  <si>
    <t xml:space="preserve">Favorecer a terceros mediante la adquisicion de medicamentos y dispositivos médicos </t>
  </si>
  <si>
    <t>No adherencia al procedimiento de selección y adquisicion de medicamentos y dispositivos medicos</t>
  </si>
  <si>
    <t xml:space="preserve"> Utilización indebida y sustracción de la información fisica  por parte del personal de la entidad.</t>
  </si>
  <si>
    <t>* Falta de compromiso e identidad del personal que labora en archivo central, frente  a  la responsabilidad del manejo de la información.
*Falta de compromiso e identidad del personal que labora en archivo gestión, frente  a  la responsabilidad del manejo de la información.</t>
  </si>
  <si>
    <t>MAPA DE RIESGOS DE CORRUPCIÓN 2020</t>
  </si>
  <si>
    <t>Favorecimiento a la parte demandante al ejercer una defensa judicial</t>
  </si>
  <si>
    <t>1.No seguimiento  efectivo de los procesos  judiciales</t>
  </si>
  <si>
    <t>No validacion de la informacion publicada.</t>
  </si>
  <si>
    <t>No.</t>
  </si>
  <si>
    <t>La asesoría de cartera puede ser objeto de concusion en ejercicio de sus funciones, por parte de los responsables de pago</t>
  </si>
  <si>
    <t>Alteración  y sustracción de la Información registrada en los Sistemas de información ( CNT)por parte de uno  o más colaboradores del proceso en favorecimiento de un tercero.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</si>
</sst>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8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64" fontId="2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0" borderId="0"/>
    <xf numFmtId="0" fontId="2" fillId="0" borderId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0"/>
  </cellStyleXfs>
  <cellXfs count="43">
    <xf numFmtId="0" fontId="0" fillId="0" borderId="0" xfId="0"/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Protection="1">
      <protection locked="0"/>
    </xf>
    <xf numFmtId="0" fontId="24" fillId="27" borderId="13" xfId="0" applyFont="1" applyFill="1" applyBorder="1" applyAlignment="1" applyProtection="1">
      <alignment horizontal="center" vertical="center" textRotation="90" wrapText="1"/>
      <protection locked="0"/>
    </xf>
    <xf numFmtId="0" fontId="24" fillId="27" borderId="13" xfId="0" applyFont="1" applyFill="1" applyBorder="1" applyAlignment="1" applyProtection="1">
      <alignment horizontal="center" vertical="center" wrapText="1"/>
      <protection locked="0"/>
    </xf>
    <xf numFmtId="0" fontId="24" fillId="30" borderId="13" xfId="0" applyFont="1" applyFill="1" applyBorder="1" applyAlignment="1" applyProtection="1">
      <alignment horizontal="center" vertical="center" textRotation="90" wrapText="1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0" fillId="24" borderId="16" xfId="0" applyFill="1" applyBorder="1" applyAlignment="1" applyProtection="1">
      <alignment horizontal="center" vertical="center"/>
      <protection locked="0"/>
    </xf>
    <xf numFmtId="0" fontId="25" fillId="31" borderId="13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</xf>
    <xf numFmtId="0" fontId="25" fillId="31" borderId="18" xfId="0" applyFont="1" applyFill="1" applyBorder="1" applyAlignment="1" applyProtection="1">
      <alignment horizontal="center" vertical="center" wrapText="1"/>
    </xf>
    <xf numFmtId="0" fontId="25" fillId="31" borderId="13" xfId="0" applyFont="1" applyFill="1" applyBorder="1" applyAlignment="1" applyProtection="1">
      <alignment horizontal="left" vertical="center" wrapText="1"/>
    </xf>
    <xf numFmtId="0" fontId="0" fillId="24" borderId="13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</xf>
    <xf numFmtId="0" fontId="0" fillId="24" borderId="13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24" borderId="16" xfId="0" applyFill="1" applyBorder="1" applyAlignment="1" applyProtection="1">
      <alignment horizontal="center" vertical="center" wrapText="1"/>
      <protection locked="0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 wrapText="1"/>
    </xf>
    <xf numFmtId="0" fontId="0" fillId="24" borderId="16" xfId="0" applyFill="1" applyBorder="1" applyAlignment="1" applyProtection="1">
      <alignment horizontal="center" vertical="center" wrapText="1"/>
    </xf>
    <xf numFmtId="0" fontId="0" fillId="24" borderId="11" xfId="0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0" fillId="26" borderId="12" xfId="0" applyFill="1" applyBorder="1" applyAlignment="1" applyProtection="1">
      <alignment horizontal="center" vertical="center"/>
      <protection locked="0"/>
    </xf>
    <xf numFmtId="0" fontId="0" fillId="26" borderId="14" xfId="0" applyFill="1" applyBorder="1" applyAlignment="1" applyProtection="1">
      <alignment horizontal="center" vertical="center"/>
      <protection locked="0"/>
    </xf>
    <xf numFmtId="0" fontId="0" fillId="26" borderId="15" xfId="0" applyFill="1" applyBorder="1" applyAlignment="1" applyProtection="1">
      <alignment horizontal="center" vertical="center"/>
      <protection locked="0"/>
    </xf>
    <xf numFmtId="0" fontId="23" fillId="25" borderId="13" xfId="0" applyFont="1" applyFill="1" applyBorder="1" applyAlignment="1" applyProtection="1">
      <alignment horizontal="center" vertical="center"/>
      <protection locked="0"/>
    </xf>
    <xf numFmtId="0" fontId="0" fillId="27" borderId="13" xfId="0" applyFont="1" applyFill="1" applyBorder="1" applyAlignment="1" applyProtection="1">
      <alignment horizontal="center" vertical="center" textRotation="90" wrapText="1"/>
      <protection locked="0"/>
    </xf>
    <xf numFmtId="0" fontId="0" fillId="27" borderId="16" xfId="0" applyFont="1" applyFill="1" applyBorder="1" applyAlignment="1" applyProtection="1">
      <alignment horizontal="center" vertical="center" textRotation="90" wrapText="1"/>
      <protection locked="0"/>
    </xf>
    <xf numFmtId="0" fontId="0" fillId="27" borderId="11" xfId="0" applyFont="1" applyFill="1" applyBorder="1" applyAlignment="1" applyProtection="1">
      <alignment horizontal="center" vertical="center" textRotation="90" wrapText="1"/>
      <protection locked="0"/>
    </xf>
    <xf numFmtId="0" fontId="0" fillId="27" borderId="10" xfId="0" applyFont="1" applyFill="1" applyBorder="1" applyAlignment="1" applyProtection="1">
      <alignment horizontal="center" vertical="center" textRotation="90" wrapText="1"/>
      <protection locked="0"/>
    </xf>
    <xf numFmtId="0" fontId="0" fillId="28" borderId="13" xfId="0" applyFill="1" applyBorder="1" applyAlignment="1" applyProtection="1">
      <alignment horizontal="center"/>
      <protection locked="0"/>
    </xf>
    <xf numFmtId="0" fontId="0" fillId="29" borderId="13" xfId="0" applyFill="1" applyBorder="1" applyAlignment="1" applyProtection="1">
      <alignment horizont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17" xfId="0" applyFill="1" applyBorder="1" applyAlignment="1" applyProtection="1">
      <alignment horizontal="center" vertical="center"/>
      <protection locked="0"/>
    </xf>
    <xf numFmtId="0" fontId="0" fillId="28" borderId="18" xfId="0" applyFill="1" applyBorder="1" applyAlignment="1" applyProtection="1">
      <alignment horizontal="center" vertical="center"/>
      <protection locked="0"/>
    </xf>
    <xf numFmtId="0" fontId="0" fillId="29" borderId="19" xfId="0" applyFill="1" applyBorder="1" applyAlignment="1" applyProtection="1">
      <alignment horizontal="center" vertical="center"/>
      <protection locked="0"/>
    </xf>
    <xf numFmtId="0" fontId="0" fillId="29" borderId="14" xfId="0" applyFill="1" applyBorder="1" applyAlignment="1" applyProtection="1">
      <alignment horizontal="center" vertical="center"/>
      <protection locked="0"/>
    </xf>
    <xf numFmtId="0" fontId="0" fillId="29" borderId="15" xfId="0" applyFill="1" applyBorder="1" applyAlignment="1" applyProtection="1">
      <alignment horizontal="center" vertical="center"/>
      <protection locked="0"/>
    </xf>
  </cellXfs>
  <cellStyles count="48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Incorrecto 2" xfId="32"/>
    <cellStyle name="Moneda 2" xfId="33"/>
    <cellStyle name="Neutral 2" xfId="34"/>
    <cellStyle name="Nor}al" xfId="35"/>
    <cellStyle name="Normal" xfId="0" builtinId="0"/>
    <cellStyle name="Normal 2" xfId="36"/>
    <cellStyle name="Normal 3" xfId="1"/>
    <cellStyle name="Normal 4" xfId="47"/>
    <cellStyle name="Notas 2" xfId="37"/>
    <cellStyle name="Porcentual 2" xfId="38"/>
    <cellStyle name="Salida 2" xfId="39"/>
    <cellStyle name="Texto de advertencia 2" xfId="40"/>
    <cellStyle name="Texto explicativo 2" xfId="41"/>
    <cellStyle name="Título 1 2" xfId="43"/>
    <cellStyle name="Título 2 2" xfId="44"/>
    <cellStyle name="Título 3 2" xfId="45"/>
    <cellStyle name="Título 4" xfId="42"/>
    <cellStyle name="Total 2" xfId="46"/>
  </cellStyles>
  <dxfs count="18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638735</xdr:colOff>
      <xdr:row>32</xdr:row>
      <xdr:rowOff>172009</xdr:rowOff>
    </xdr:from>
    <xdr:to>
      <xdr:col>13</xdr:col>
      <xdr:colOff>80684</xdr:colOff>
      <xdr:row>42</xdr:row>
      <xdr:rowOff>162484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625" t="28666" r="26812" b="45222"/>
        <a:stretch>
          <a:fillRect/>
        </a:stretch>
      </xdr:blipFill>
      <xdr:spPr bwMode="auto">
        <a:xfrm>
          <a:off x="10135160" y="46063459"/>
          <a:ext cx="4899775" cy="189547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717177</xdr:colOff>
      <xdr:row>21</xdr:row>
      <xdr:rowOff>8403</xdr:rowOff>
    </xdr:from>
    <xdr:to>
      <xdr:col>12</xdr:col>
      <xdr:colOff>1166054</xdr:colOff>
      <xdr:row>32</xdr:row>
      <xdr:rowOff>44823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8562" t="30222" r="27438" b="35445"/>
        <a:stretch>
          <a:fillRect/>
        </a:stretch>
      </xdr:blipFill>
      <xdr:spPr bwMode="auto">
        <a:xfrm>
          <a:off x="10213602" y="43804353"/>
          <a:ext cx="4709274" cy="213192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3</xdr:col>
      <xdr:colOff>533401</xdr:colOff>
      <xdr:row>20</xdr:row>
      <xdr:rowOff>66675</xdr:rowOff>
    </xdr:from>
    <xdr:to>
      <xdr:col>5</xdr:col>
      <xdr:colOff>419101</xdr:colOff>
      <xdr:row>42</xdr:row>
      <xdr:rowOff>156882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71776" y="43672125"/>
          <a:ext cx="5048251" cy="4281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N20"/>
  <sheetViews>
    <sheetView tabSelected="1" zoomScale="70" zoomScaleNormal="70" workbookViewId="0">
      <selection activeCell="B3" sqref="B3"/>
    </sheetView>
  </sheetViews>
  <sheetFormatPr baseColWidth="10" defaultColWidth="10.85546875" defaultRowHeight="15" x14ac:dyDescent="0.25"/>
  <cols>
    <col min="1" max="1" width="7.7109375" style="2" customWidth="1"/>
    <col min="2" max="2" width="25.85546875" style="2" customWidth="1"/>
    <col min="3" max="3" width="6.42578125" style="2" customWidth="1"/>
    <col min="4" max="4" width="32.7109375" style="2" customWidth="1"/>
    <col min="5" max="5" width="40.7109375" style="2" customWidth="1"/>
    <col min="6" max="6" width="35.42578125" style="2" customWidth="1"/>
    <col min="7" max="7" width="11" style="2" customWidth="1"/>
    <col min="8" max="8" width="7" style="2" customWidth="1"/>
    <col min="9" max="9" width="14.42578125" style="2" customWidth="1"/>
    <col min="10" max="11" width="7" style="2" customWidth="1"/>
    <col min="12" max="12" width="13.5703125" style="2" customWidth="1"/>
    <col min="13" max="13" width="18" style="2" customWidth="1"/>
    <col min="14" max="14" width="11.28515625" style="2" customWidth="1"/>
    <col min="15" max="15" width="6.7109375" style="2" customWidth="1"/>
    <col min="16" max="16" width="12.140625" style="2" customWidth="1"/>
    <col min="17" max="18" width="7.42578125" style="2" customWidth="1"/>
    <col min="19" max="19" width="11.42578125" style="2" customWidth="1"/>
    <col min="20" max="16384" width="10.85546875" style="2"/>
  </cols>
  <sheetData>
    <row r="3" spans="2:40" ht="45" customHeight="1" x14ac:dyDescent="0.25">
      <c r="B3" s="1" t="s">
        <v>5</v>
      </c>
      <c r="C3" s="1"/>
      <c r="D3" s="26" t="s">
        <v>78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2:40" ht="18.75" x14ac:dyDescent="0.25">
      <c r="B4" s="27" t="s">
        <v>6</v>
      </c>
      <c r="C4" s="28"/>
      <c r="D4" s="28"/>
      <c r="E4" s="28"/>
      <c r="F4" s="29"/>
      <c r="G4" s="30" t="s">
        <v>7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2:40" ht="15" customHeight="1" x14ac:dyDescent="0.25">
      <c r="B5" s="31" t="s">
        <v>0</v>
      </c>
      <c r="C5" s="32" t="s">
        <v>82</v>
      </c>
      <c r="D5" s="31" t="s">
        <v>8</v>
      </c>
      <c r="E5" s="31" t="s">
        <v>9</v>
      </c>
      <c r="F5" s="32" t="s">
        <v>1</v>
      </c>
      <c r="G5" s="35" t="s">
        <v>10</v>
      </c>
      <c r="H5" s="35"/>
      <c r="I5" s="35"/>
      <c r="J5" s="35"/>
      <c r="K5" s="35"/>
      <c r="L5" s="35"/>
      <c r="M5" s="36" t="s">
        <v>11</v>
      </c>
      <c r="N5" s="36"/>
      <c r="O5" s="36"/>
      <c r="P5" s="36"/>
      <c r="Q5" s="36"/>
      <c r="R5" s="36"/>
      <c r="S5" s="36"/>
    </row>
    <row r="6" spans="2:40" x14ac:dyDescent="0.25">
      <c r="B6" s="31"/>
      <c r="C6" s="33"/>
      <c r="D6" s="31"/>
      <c r="E6" s="31"/>
      <c r="F6" s="33"/>
      <c r="G6" s="37" t="s">
        <v>12</v>
      </c>
      <c r="H6" s="38"/>
      <c r="I6" s="38"/>
      <c r="J6" s="38"/>
      <c r="K6" s="38"/>
      <c r="L6" s="39"/>
      <c r="M6" s="40" t="s">
        <v>13</v>
      </c>
      <c r="N6" s="41"/>
      <c r="O6" s="41"/>
      <c r="P6" s="41"/>
      <c r="Q6" s="41"/>
      <c r="R6" s="41"/>
      <c r="S6" s="42"/>
      <c r="AI6" s="2" t="s">
        <v>14</v>
      </c>
      <c r="AJ6" s="2" t="s">
        <v>15</v>
      </c>
      <c r="AK6" s="2" t="s">
        <v>16</v>
      </c>
      <c r="AL6" s="2" t="s">
        <v>17</v>
      </c>
      <c r="AM6" s="2" t="s">
        <v>18</v>
      </c>
      <c r="AN6" s="2" t="s">
        <v>19</v>
      </c>
    </row>
    <row r="7" spans="2:40" ht="102" customHeight="1" x14ac:dyDescent="0.25">
      <c r="B7" s="31"/>
      <c r="C7" s="34"/>
      <c r="D7" s="31"/>
      <c r="E7" s="31"/>
      <c r="F7" s="34"/>
      <c r="G7" s="3" t="s">
        <v>20</v>
      </c>
      <c r="H7" s="3" t="s">
        <v>21</v>
      </c>
      <c r="I7" s="3" t="s">
        <v>22</v>
      </c>
      <c r="J7" s="3" t="s">
        <v>21</v>
      </c>
      <c r="K7" s="3" t="s">
        <v>23</v>
      </c>
      <c r="L7" s="3" t="s">
        <v>24</v>
      </c>
      <c r="M7" s="4" t="s">
        <v>25</v>
      </c>
      <c r="N7" s="5" t="s">
        <v>20</v>
      </c>
      <c r="O7" s="5" t="s">
        <v>26</v>
      </c>
      <c r="P7" s="5" t="s">
        <v>22</v>
      </c>
      <c r="Q7" s="5" t="s">
        <v>26</v>
      </c>
      <c r="R7" s="5" t="s">
        <v>27</v>
      </c>
      <c r="S7" s="5" t="s">
        <v>28</v>
      </c>
      <c r="AJ7" s="2">
        <v>1</v>
      </c>
      <c r="AK7" s="2">
        <v>2</v>
      </c>
      <c r="AL7" s="2">
        <v>3</v>
      </c>
      <c r="AM7" s="2">
        <v>4</v>
      </c>
      <c r="AN7" s="2">
        <v>5</v>
      </c>
    </row>
    <row r="8" spans="2:40" ht="60" x14ac:dyDescent="0.25">
      <c r="B8" s="24" t="s">
        <v>4</v>
      </c>
      <c r="C8" s="14">
        <v>1</v>
      </c>
      <c r="D8" s="14" t="s">
        <v>56</v>
      </c>
      <c r="E8" s="14" t="s">
        <v>59</v>
      </c>
      <c r="F8" s="14" t="s">
        <v>62</v>
      </c>
      <c r="G8" s="15" t="s">
        <v>17</v>
      </c>
      <c r="H8" s="16">
        <f>IF(G8="Rara vez",1,IF(G8="Improbable",2,IF(G8="Posible",3,IF(G8="Probable",4,IF(G8="Casi seguro",5,"")))))</f>
        <v>3</v>
      </c>
      <c r="I8" s="15" t="s">
        <v>29</v>
      </c>
      <c r="J8" s="16">
        <f>IF(I8="Moderado",5,IF(I8="Mayor",10,IF(I8="Catastrofico",20,"")))</f>
        <v>20</v>
      </c>
      <c r="K8" s="16">
        <f>IFERROR(H8*J8, "")</f>
        <v>60</v>
      </c>
      <c r="L8" s="16" t="str">
        <f>IF(K8=5,"Baja",IF(K8=10,"Baja",IF(K8=15,"Moderada",IF(K8=20,"Moderada",IF(K8=25,"Moderada",IF(K8=30,"Alta",IF(K8=40,"Alta",IF(K8=50,"Alta",IF(K8=60,"Extrema",IF(K8=80,"Extrema",IF(K8=100,"Extrema""")))))))))))</f>
        <v>Extrema</v>
      </c>
      <c r="M8" s="16">
        <v>100</v>
      </c>
      <c r="N8" s="15" t="s">
        <v>15</v>
      </c>
      <c r="O8" s="16">
        <f>IF(N8="Rara vez",1,IF(N8="Improbable",2,IF(N8="Posible",3,IF(N8="Probable",4,IF(N8="Casi seguro",5,"")))))</f>
        <v>1</v>
      </c>
      <c r="P8" s="15" t="s">
        <v>29</v>
      </c>
      <c r="Q8" s="16">
        <f>IF(P8="Moderado",5,IF(P8="Mayor",10,IF(P8="Catastrofico",20,"")))</f>
        <v>20</v>
      </c>
      <c r="R8" s="16">
        <f>IFERROR(O8*Q8, "")</f>
        <v>20</v>
      </c>
      <c r="S8" s="16" t="str">
        <f>IF(R8=5,"Baja",IF(R8=10,"Baja",IF(R8=15,"Moderada",IF(R8=20,"Moderada",IF(R8=25,"Moderada",IF(R8=30,"Alta",IF(R8=40,"Alta",IF(R8=50,"Alta",IF(R8=60,"Extrema",IF(R8=80,"Extrema",IF(R8=100,"Extrema""")))))))))))</f>
        <v>Moderada</v>
      </c>
    </row>
    <row r="9" spans="2:40" ht="60" x14ac:dyDescent="0.25">
      <c r="B9" s="25"/>
      <c r="C9" s="14">
        <v>2</v>
      </c>
      <c r="D9" s="14" t="s">
        <v>57</v>
      </c>
      <c r="E9" s="14" t="s">
        <v>60</v>
      </c>
      <c r="F9" s="14" t="s">
        <v>63</v>
      </c>
      <c r="G9" s="15" t="s">
        <v>18</v>
      </c>
      <c r="H9" s="16">
        <f t="shared" ref="H9:H10" si="0">IF(G9="Rara vez",1,IF(G9="Improbable",2,IF(G9="Posible",3,IF(G9="Probable",4,IF(G9="Casi seguro",5,"")))))</f>
        <v>4</v>
      </c>
      <c r="I9" s="15" t="s">
        <v>29</v>
      </c>
      <c r="J9" s="16">
        <f t="shared" ref="J9:J10" si="1">IF(I9="Moderado",5,IF(I9="Mayor",10,IF(I9="Catastrofico",20,"")))</f>
        <v>20</v>
      </c>
      <c r="K9" s="16">
        <f t="shared" ref="K9:K10" si="2">IFERROR(H9*J9, "")</f>
        <v>80</v>
      </c>
      <c r="L9" s="16" t="str">
        <f t="shared" ref="L9:L10" si="3">IF(K9=5,"Baja",IF(K9=10,"Baja",IF(K9=15,"Moderada",IF(K9=20,"Moderada",IF(K9=25,"Moderada",IF(K9=30,"Alta",IF(K9=40,"Alta",IF(K9=50,"Alta",IF(K9=60,"Extrema",IF(K9=80,"Extrema",IF(K9=100,"Extrema""")))))))))))</f>
        <v>Extrema</v>
      </c>
      <c r="M9" s="16">
        <v>100</v>
      </c>
      <c r="N9" s="15" t="s">
        <v>18</v>
      </c>
      <c r="O9" s="16">
        <f t="shared" ref="O9:O10" si="4">IF(N9="Rara vez",1,IF(N9="Improbable",2,IF(N9="Posible",3,IF(N9="Probable",4,IF(N9="Casi seguro",5,"")))))</f>
        <v>4</v>
      </c>
      <c r="P9" s="15" t="s">
        <v>30</v>
      </c>
      <c r="Q9" s="16">
        <f t="shared" ref="Q9:Q10" si="5">IF(P9="Moderado",5,IF(P9="Mayor",10,IF(P9="Catastrofico",20,"")))</f>
        <v>5</v>
      </c>
      <c r="R9" s="16">
        <f t="shared" ref="R9:R10" si="6">IFERROR(O9*Q9, "")</f>
        <v>20</v>
      </c>
      <c r="S9" s="16" t="str">
        <f t="shared" ref="S9:S10" si="7">IF(R9=5,"Baja",IF(R9=10,"Baja",IF(R9=15,"Moderada",IF(R9=20,"Moderada",IF(R9=25,"Moderada",IF(R9=30,"Alta",IF(R9=40,"Alta",IF(R9=50,"Alta",IF(R9=60,"Extrema",IF(R9=80,"Extrema",IF(R9=100,"Extrema""")))))))))))</f>
        <v>Moderada</v>
      </c>
    </row>
    <row r="10" spans="2:40" ht="60" x14ac:dyDescent="0.25">
      <c r="B10" s="25"/>
      <c r="C10" s="14">
        <v>3</v>
      </c>
      <c r="D10" s="14" t="s">
        <v>58</v>
      </c>
      <c r="E10" s="14" t="s">
        <v>61</v>
      </c>
      <c r="F10" s="14" t="s">
        <v>64</v>
      </c>
      <c r="G10" s="15" t="s">
        <v>17</v>
      </c>
      <c r="H10" s="16">
        <f t="shared" si="0"/>
        <v>3</v>
      </c>
      <c r="I10" s="15" t="s">
        <v>29</v>
      </c>
      <c r="J10" s="16">
        <f t="shared" si="1"/>
        <v>20</v>
      </c>
      <c r="K10" s="16">
        <f t="shared" si="2"/>
        <v>60</v>
      </c>
      <c r="L10" s="16" t="str">
        <f t="shared" si="3"/>
        <v>Extrema</v>
      </c>
      <c r="M10" s="16">
        <v>100</v>
      </c>
      <c r="N10" s="15" t="s">
        <v>15</v>
      </c>
      <c r="O10" s="16">
        <f t="shared" si="4"/>
        <v>1</v>
      </c>
      <c r="P10" s="15" t="s">
        <v>29</v>
      </c>
      <c r="Q10" s="16">
        <f t="shared" si="5"/>
        <v>20</v>
      </c>
      <c r="R10" s="16">
        <f t="shared" si="6"/>
        <v>20</v>
      </c>
      <c r="S10" s="16" t="str">
        <f t="shared" si="7"/>
        <v>Moderada</v>
      </c>
      <c r="AI10" s="2" t="s">
        <v>31</v>
      </c>
      <c r="AJ10" s="2" t="s">
        <v>30</v>
      </c>
      <c r="AK10" s="2" t="s">
        <v>32</v>
      </c>
      <c r="AL10" s="2" t="s">
        <v>29</v>
      </c>
    </row>
    <row r="11" spans="2:40" ht="75" x14ac:dyDescent="0.25">
      <c r="B11" s="8" t="s">
        <v>33</v>
      </c>
      <c r="C11" s="14">
        <v>4</v>
      </c>
      <c r="D11" s="12" t="s">
        <v>65</v>
      </c>
      <c r="E11" s="14" t="s">
        <v>35</v>
      </c>
      <c r="F11" s="9" t="s">
        <v>34</v>
      </c>
      <c r="G11" s="10" t="s">
        <v>18</v>
      </c>
      <c r="H11" s="11">
        <v>4</v>
      </c>
      <c r="I11" s="10" t="s">
        <v>29</v>
      </c>
      <c r="J11" s="11">
        <v>20</v>
      </c>
      <c r="K11" s="11">
        <v>80</v>
      </c>
      <c r="L11" s="11" t="s">
        <v>53</v>
      </c>
      <c r="M11" s="11">
        <v>100</v>
      </c>
      <c r="N11" s="10" t="s">
        <v>18</v>
      </c>
      <c r="O11" s="11">
        <v>4</v>
      </c>
      <c r="P11" s="10" t="s">
        <v>32</v>
      </c>
      <c r="Q11" s="11">
        <v>10</v>
      </c>
      <c r="R11" s="11">
        <v>40</v>
      </c>
      <c r="S11" s="11" t="s">
        <v>39</v>
      </c>
    </row>
    <row r="12" spans="2:40" ht="105" x14ac:dyDescent="0.25">
      <c r="B12" s="21" t="s">
        <v>36</v>
      </c>
      <c r="C12" s="14">
        <v>5</v>
      </c>
      <c r="D12" s="14" t="s">
        <v>66</v>
      </c>
      <c r="E12" s="14" t="s">
        <v>67</v>
      </c>
      <c r="F12" s="14" t="s">
        <v>37</v>
      </c>
      <c r="G12" s="15" t="s">
        <v>17</v>
      </c>
      <c r="H12" s="16">
        <v>3</v>
      </c>
      <c r="I12" s="15" t="s">
        <v>29</v>
      </c>
      <c r="J12" s="16">
        <v>20</v>
      </c>
      <c r="K12" s="16">
        <v>60</v>
      </c>
      <c r="L12" s="16" t="s">
        <v>53</v>
      </c>
      <c r="M12" s="16">
        <v>100</v>
      </c>
      <c r="N12" s="15" t="s">
        <v>17</v>
      </c>
      <c r="O12" s="16">
        <v>3</v>
      </c>
      <c r="P12" s="15" t="s">
        <v>30</v>
      </c>
      <c r="Q12" s="16">
        <v>5</v>
      </c>
      <c r="R12" s="16">
        <v>15</v>
      </c>
      <c r="S12" s="16" t="s">
        <v>38</v>
      </c>
    </row>
    <row r="13" spans="2:40" ht="68.25" customHeight="1" x14ac:dyDescent="0.25">
      <c r="B13" s="8" t="s">
        <v>2</v>
      </c>
      <c r="C13" s="14">
        <v>6</v>
      </c>
      <c r="D13" s="14" t="s">
        <v>68</v>
      </c>
      <c r="E13" s="14" t="s">
        <v>69</v>
      </c>
      <c r="F13" s="14" t="s">
        <v>40</v>
      </c>
      <c r="G13" s="15" t="s">
        <v>18</v>
      </c>
      <c r="H13" s="16">
        <v>4</v>
      </c>
      <c r="I13" s="15" t="s">
        <v>32</v>
      </c>
      <c r="J13" s="16">
        <v>10</v>
      </c>
      <c r="K13" s="16">
        <v>40</v>
      </c>
      <c r="L13" s="16" t="s">
        <v>39</v>
      </c>
      <c r="M13" s="16">
        <v>100</v>
      </c>
      <c r="N13" s="15" t="s">
        <v>16</v>
      </c>
      <c r="O13" s="16">
        <v>2</v>
      </c>
      <c r="P13" s="15" t="s">
        <v>32</v>
      </c>
      <c r="Q13" s="16">
        <v>10</v>
      </c>
      <c r="R13" s="16">
        <v>20</v>
      </c>
      <c r="S13" s="16" t="s">
        <v>38</v>
      </c>
    </row>
    <row r="14" spans="2:40" ht="90.75" customHeight="1" x14ac:dyDescent="0.25">
      <c r="B14" s="21" t="s">
        <v>70</v>
      </c>
      <c r="C14" s="14">
        <v>7</v>
      </c>
      <c r="D14" s="9" t="s">
        <v>41</v>
      </c>
      <c r="E14" s="9" t="s">
        <v>71</v>
      </c>
      <c r="F14" s="9" t="s">
        <v>42</v>
      </c>
      <c r="G14" s="10" t="s">
        <v>16</v>
      </c>
      <c r="H14" s="11">
        <v>2</v>
      </c>
      <c r="I14" s="10" t="s">
        <v>29</v>
      </c>
      <c r="J14" s="11">
        <v>20</v>
      </c>
      <c r="K14" s="11">
        <v>40</v>
      </c>
      <c r="L14" s="11" t="s">
        <v>39</v>
      </c>
      <c r="M14" s="11">
        <v>100</v>
      </c>
      <c r="N14" s="10" t="s">
        <v>16</v>
      </c>
      <c r="O14" s="11">
        <v>2</v>
      </c>
      <c r="P14" s="10" t="s">
        <v>30</v>
      </c>
      <c r="Q14" s="11">
        <v>5</v>
      </c>
      <c r="R14" s="11">
        <v>10</v>
      </c>
      <c r="S14" s="11" t="s">
        <v>30</v>
      </c>
    </row>
    <row r="15" spans="2:40" ht="81.75" customHeight="1" x14ac:dyDescent="0.25">
      <c r="B15" s="6" t="s">
        <v>3</v>
      </c>
      <c r="C15" s="14">
        <v>9</v>
      </c>
      <c r="D15" s="17" t="s">
        <v>83</v>
      </c>
      <c r="E15" s="17" t="s">
        <v>54</v>
      </c>
      <c r="F15" s="17" t="s">
        <v>55</v>
      </c>
      <c r="G15" s="19" t="s">
        <v>18</v>
      </c>
      <c r="H15" s="20">
        <v>4</v>
      </c>
      <c r="I15" s="19" t="s">
        <v>30</v>
      </c>
      <c r="J15" s="20">
        <v>5</v>
      </c>
      <c r="K15" s="20">
        <v>20</v>
      </c>
      <c r="L15" s="20" t="s">
        <v>38</v>
      </c>
      <c r="M15" s="20">
        <v>80</v>
      </c>
      <c r="N15" s="19" t="s">
        <v>16</v>
      </c>
      <c r="O15" s="20">
        <v>2</v>
      </c>
      <c r="P15" s="19" t="s">
        <v>32</v>
      </c>
      <c r="Q15" s="20">
        <v>10</v>
      </c>
      <c r="R15" s="20">
        <v>20</v>
      </c>
      <c r="S15" s="20" t="s">
        <v>38</v>
      </c>
    </row>
    <row r="16" spans="2:40" ht="63" customHeight="1" x14ac:dyDescent="0.25">
      <c r="B16" s="7" t="s">
        <v>43</v>
      </c>
      <c r="C16" s="14">
        <v>10</v>
      </c>
      <c r="D16" s="17" t="s">
        <v>72</v>
      </c>
      <c r="E16" s="18" t="s">
        <v>73</v>
      </c>
      <c r="F16" s="17" t="s">
        <v>44</v>
      </c>
      <c r="G16" s="19" t="s">
        <v>17</v>
      </c>
      <c r="H16" s="20">
        <v>3</v>
      </c>
      <c r="I16" s="19" t="s">
        <v>32</v>
      </c>
      <c r="J16" s="20">
        <v>10</v>
      </c>
      <c r="K16" s="20">
        <v>30</v>
      </c>
      <c r="L16" s="20" t="s">
        <v>39</v>
      </c>
      <c r="M16" s="20">
        <v>100</v>
      </c>
      <c r="N16" s="19" t="s">
        <v>17</v>
      </c>
      <c r="O16" s="20">
        <v>3</v>
      </c>
      <c r="P16" s="19" t="s">
        <v>30</v>
      </c>
      <c r="Q16" s="20">
        <v>5</v>
      </c>
      <c r="R16" s="20">
        <v>15</v>
      </c>
      <c r="S16" s="20" t="s">
        <v>38</v>
      </c>
    </row>
    <row r="17" spans="2:19" ht="107.25" customHeight="1" x14ac:dyDescent="0.25">
      <c r="B17" s="21" t="s">
        <v>45</v>
      </c>
      <c r="C17" s="14">
        <v>11</v>
      </c>
      <c r="D17" s="13" t="s">
        <v>74</v>
      </c>
      <c r="E17" s="9" t="s">
        <v>75</v>
      </c>
      <c r="F17" s="9" t="s">
        <v>46</v>
      </c>
      <c r="G17" s="10" t="s">
        <v>16</v>
      </c>
      <c r="H17" s="11">
        <v>2</v>
      </c>
      <c r="I17" s="10" t="s">
        <v>29</v>
      </c>
      <c r="J17" s="11">
        <v>20</v>
      </c>
      <c r="K17" s="11">
        <v>40</v>
      </c>
      <c r="L17" s="11" t="s">
        <v>39</v>
      </c>
      <c r="M17" s="11">
        <v>100</v>
      </c>
      <c r="N17" s="10" t="s">
        <v>15</v>
      </c>
      <c r="O17" s="11">
        <v>1</v>
      </c>
      <c r="P17" s="10" t="s">
        <v>29</v>
      </c>
      <c r="Q17" s="11">
        <v>20</v>
      </c>
      <c r="R17" s="11">
        <v>20</v>
      </c>
      <c r="S17" s="11" t="s">
        <v>38</v>
      </c>
    </row>
    <row r="18" spans="2:19" ht="135" x14ac:dyDescent="0.25">
      <c r="B18" s="7" t="s">
        <v>47</v>
      </c>
      <c r="C18" s="14">
        <v>12</v>
      </c>
      <c r="D18" s="9" t="s">
        <v>76</v>
      </c>
      <c r="E18" s="9" t="s">
        <v>77</v>
      </c>
      <c r="F18" s="9" t="s">
        <v>48</v>
      </c>
      <c r="G18" s="10" t="s">
        <v>18</v>
      </c>
      <c r="H18" s="11">
        <v>4</v>
      </c>
      <c r="I18" s="10" t="s">
        <v>32</v>
      </c>
      <c r="J18" s="11">
        <v>10</v>
      </c>
      <c r="K18" s="11">
        <v>40</v>
      </c>
      <c r="L18" s="11" t="s">
        <v>39</v>
      </c>
      <c r="M18" s="11">
        <v>100</v>
      </c>
      <c r="N18" s="10" t="s">
        <v>16</v>
      </c>
      <c r="O18" s="11">
        <v>2</v>
      </c>
      <c r="P18" s="10" t="s">
        <v>32</v>
      </c>
      <c r="Q18" s="11">
        <v>10</v>
      </c>
      <c r="R18" s="11">
        <v>20</v>
      </c>
      <c r="S18" s="11" t="s">
        <v>38</v>
      </c>
    </row>
    <row r="19" spans="2:19" ht="60" x14ac:dyDescent="0.25">
      <c r="B19" s="7" t="s">
        <v>49</v>
      </c>
      <c r="C19" s="14">
        <v>13</v>
      </c>
      <c r="D19" s="9" t="s">
        <v>79</v>
      </c>
      <c r="E19" s="9" t="s">
        <v>80</v>
      </c>
      <c r="F19" s="9" t="s">
        <v>50</v>
      </c>
      <c r="G19" s="10" t="s">
        <v>17</v>
      </c>
      <c r="H19" s="11">
        <v>3</v>
      </c>
      <c r="I19" s="10" t="s">
        <v>32</v>
      </c>
      <c r="J19" s="11">
        <v>10</v>
      </c>
      <c r="K19" s="11">
        <v>30</v>
      </c>
      <c r="L19" s="11" t="s">
        <v>39</v>
      </c>
      <c r="M19" s="11">
        <v>100</v>
      </c>
      <c r="N19" s="10" t="s">
        <v>16</v>
      </c>
      <c r="O19" s="11">
        <v>2</v>
      </c>
      <c r="P19" s="10" t="s">
        <v>32</v>
      </c>
      <c r="Q19" s="11">
        <v>10</v>
      </c>
      <c r="R19" s="11">
        <v>20</v>
      </c>
      <c r="S19" s="11" t="s">
        <v>38</v>
      </c>
    </row>
    <row r="20" spans="2:19" ht="105.75" customHeight="1" x14ac:dyDescent="0.25">
      <c r="B20" s="22" t="s">
        <v>51</v>
      </c>
      <c r="C20" s="14">
        <v>15</v>
      </c>
      <c r="D20" s="14" t="s">
        <v>84</v>
      </c>
      <c r="E20" s="14" t="s">
        <v>81</v>
      </c>
      <c r="F20" s="14" t="s">
        <v>52</v>
      </c>
      <c r="G20" s="15" t="s">
        <v>17</v>
      </c>
      <c r="H20" s="16">
        <v>3</v>
      </c>
      <c r="I20" s="10" t="s">
        <v>29</v>
      </c>
      <c r="J20" s="16">
        <v>20</v>
      </c>
      <c r="K20" s="16">
        <v>60</v>
      </c>
      <c r="L20" s="11" t="s">
        <v>53</v>
      </c>
      <c r="M20" s="23">
        <v>100</v>
      </c>
      <c r="N20" s="15" t="s">
        <v>17</v>
      </c>
      <c r="O20" s="16">
        <v>3</v>
      </c>
      <c r="P20" s="15" t="s">
        <v>30</v>
      </c>
      <c r="Q20" s="16">
        <v>5</v>
      </c>
      <c r="R20" s="16">
        <v>15</v>
      </c>
      <c r="S20" s="16" t="s">
        <v>38</v>
      </c>
    </row>
  </sheetData>
  <mergeCells count="13">
    <mergeCell ref="B8:B10"/>
    <mergeCell ref="D3:S3"/>
    <mergeCell ref="B4:F4"/>
    <mergeCell ref="G4:S4"/>
    <mergeCell ref="B5:B7"/>
    <mergeCell ref="D5:D7"/>
    <mergeCell ref="E5:E7"/>
    <mergeCell ref="F5:F7"/>
    <mergeCell ref="G5:L5"/>
    <mergeCell ref="M5:S5"/>
    <mergeCell ref="G6:L6"/>
    <mergeCell ref="M6:S6"/>
    <mergeCell ref="C5:C7"/>
  </mergeCells>
  <conditionalFormatting sqref="S11 L20">
    <cfRule type="containsText" dxfId="183" priority="401" operator="containsText" text="Extrema">
      <formula>NOT(ISERROR(SEARCH("Extrema",L11)))</formula>
    </cfRule>
  </conditionalFormatting>
  <conditionalFormatting sqref="L11 L20">
    <cfRule type="containsText" dxfId="182" priority="410" operator="containsText" text="Baja">
      <formula>NOT(ISERROR(SEARCH("Baja",L11)))</formula>
    </cfRule>
    <cfRule type="containsText" dxfId="181" priority="411" operator="containsText" text="Moderada">
      <formula>NOT(ISERROR(SEARCH("Moderada",L11)))</formula>
    </cfRule>
    <cfRule type="containsText" dxfId="180" priority="412" operator="containsText" text="Moderado">
      <formula>NOT(ISERROR(SEARCH("Moderado",L11)))</formula>
    </cfRule>
    <cfRule type="containsText" dxfId="179" priority="413" operator="containsText" text="Moderado">
      <formula>NOT(ISERROR(SEARCH("Moderado",L11)))</formula>
    </cfRule>
    <cfRule type="containsText" dxfId="178" priority="414" operator="containsText" text="Alt">
      <formula>NOT(ISERROR(SEARCH("Alt",L11)))</formula>
    </cfRule>
    <cfRule type="containsText" dxfId="177" priority="415" operator="containsText" text="Alta">
      <formula>NOT(ISERROR(SEARCH("Alta",L11)))</formula>
    </cfRule>
    <cfRule type="containsText" dxfId="176" priority="416" operator="containsText" text="Extrema&quot;">
      <formula>NOT(ISERROR(SEARCH("Extrema""",L11)))</formula>
    </cfRule>
  </conditionalFormatting>
  <conditionalFormatting sqref="L11">
    <cfRule type="containsText" dxfId="175" priority="409" operator="containsText" text="Extrema">
      <formula>NOT(ISERROR(SEARCH("Extrema",L11)))</formula>
    </cfRule>
  </conditionalFormatting>
  <conditionalFormatting sqref="S11">
    <cfRule type="containsText" dxfId="174" priority="402" operator="containsText" text="Baja">
      <formula>NOT(ISERROR(SEARCH("Baja",S11)))</formula>
    </cfRule>
    <cfRule type="containsText" dxfId="173" priority="403" operator="containsText" text="Moderada">
      <formula>NOT(ISERROR(SEARCH("Moderada",S11)))</formula>
    </cfRule>
    <cfRule type="containsText" dxfId="172" priority="404" operator="containsText" text="Moderado">
      <formula>NOT(ISERROR(SEARCH("Moderado",S11)))</formula>
    </cfRule>
    <cfRule type="containsText" dxfId="171" priority="405" operator="containsText" text="Moderado">
      <formula>NOT(ISERROR(SEARCH("Moderado",S11)))</formula>
    </cfRule>
    <cfRule type="containsText" dxfId="170" priority="406" operator="containsText" text="Alt">
      <formula>NOT(ISERROR(SEARCH("Alt",S11)))</formula>
    </cfRule>
    <cfRule type="containsText" dxfId="169" priority="407" operator="containsText" text="Alta">
      <formula>NOT(ISERROR(SEARCH("Alta",S11)))</formula>
    </cfRule>
    <cfRule type="containsText" dxfId="168" priority="408" operator="containsText" text="Extrema&quot;">
      <formula>NOT(ISERROR(SEARCH("Extrema""",S11)))</formula>
    </cfRule>
  </conditionalFormatting>
  <conditionalFormatting sqref="L14 S14">
    <cfRule type="containsText" dxfId="167" priority="362" operator="containsText" text="Baja">
      <formula>NOT(ISERROR(SEARCH("Baja",L14)))</formula>
    </cfRule>
    <cfRule type="containsText" dxfId="166" priority="363" operator="containsText" text="Moderada">
      <formula>NOT(ISERROR(SEARCH("Moderada",L14)))</formula>
    </cfRule>
    <cfRule type="containsText" dxfId="165" priority="364" operator="containsText" text="Moderado">
      <formula>NOT(ISERROR(SEARCH("Moderado",L14)))</formula>
    </cfRule>
    <cfRule type="containsText" dxfId="164" priority="365" operator="containsText" text="Moderado">
      <formula>NOT(ISERROR(SEARCH("Moderado",L14)))</formula>
    </cfRule>
    <cfRule type="containsText" dxfId="163" priority="366" operator="containsText" text="Alt">
      <formula>NOT(ISERROR(SEARCH("Alt",L14)))</formula>
    </cfRule>
    <cfRule type="containsText" dxfId="162" priority="367" operator="containsText" text="Alta">
      <formula>NOT(ISERROR(SEARCH("Alta",L14)))</formula>
    </cfRule>
    <cfRule type="containsText" dxfId="161" priority="368" operator="containsText" text="Extrema&quot;">
      <formula>NOT(ISERROR(SEARCH("Extrema""",L14)))</formula>
    </cfRule>
  </conditionalFormatting>
  <conditionalFormatting sqref="L14 S14">
    <cfRule type="containsText" dxfId="160" priority="361" operator="containsText" text="Extrema">
      <formula>NOT(ISERROR(SEARCH("Extrema",L14)))</formula>
    </cfRule>
  </conditionalFormatting>
  <conditionalFormatting sqref="L17">
    <cfRule type="containsText" dxfId="143" priority="274" operator="containsText" text="Baja">
      <formula>NOT(ISERROR(SEARCH("Baja",L17)))</formula>
    </cfRule>
    <cfRule type="containsText" dxfId="142" priority="275" operator="containsText" text="Moderada">
      <formula>NOT(ISERROR(SEARCH("Moderada",L17)))</formula>
    </cfRule>
    <cfRule type="containsText" dxfId="141" priority="276" operator="containsText" text="Moderado">
      <formula>NOT(ISERROR(SEARCH("Moderado",L17)))</formula>
    </cfRule>
    <cfRule type="containsText" dxfId="140" priority="277" operator="containsText" text="Moderado">
      <formula>NOT(ISERROR(SEARCH("Moderado",L17)))</formula>
    </cfRule>
    <cfRule type="containsText" dxfId="139" priority="278" operator="containsText" text="Alt">
      <formula>NOT(ISERROR(SEARCH("Alt",L17)))</formula>
    </cfRule>
    <cfRule type="containsText" dxfId="138" priority="279" operator="containsText" text="Alta">
      <formula>NOT(ISERROR(SEARCH("Alta",L17)))</formula>
    </cfRule>
    <cfRule type="containsText" dxfId="137" priority="280" operator="containsText" text="Extrema&quot;">
      <formula>NOT(ISERROR(SEARCH("Extrema""",L17)))</formula>
    </cfRule>
  </conditionalFormatting>
  <conditionalFormatting sqref="L17">
    <cfRule type="containsText" dxfId="136" priority="273" operator="containsText" text="Extrema">
      <formula>NOT(ISERROR(SEARCH("Extrema",L17)))</formula>
    </cfRule>
  </conditionalFormatting>
  <conditionalFormatting sqref="S17">
    <cfRule type="containsText" dxfId="135" priority="266" operator="containsText" text="Baja">
      <formula>NOT(ISERROR(SEARCH("Baja",S17)))</formula>
    </cfRule>
    <cfRule type="containsText" dxfId="134" priority="267" operator="containsText" text="Moderada">
      <formula>NOT(ISERROR(SEARCH("Moderada",S17)))</formula>
    </cfRule>
    <cfRule type="containsText" dxfId="133" priority="268" operator="containsText" text="Moderado">
      <formula>NOT(ISERROR(SEARCH("Moderado",S17)))</formula>
    </cfRule>
    <cfRule type="containsText" dxfId="132" priority="269" operator="containsText" text="Moderado">
      <formula>NOT(ISERROR(SEARCH("Moderado",S17)))</formula>
    </cfRule>
    <cfRule type="containsText" dxfId="131" priority="270" operator="containsText" text="Alt">
      <formula>NOT(ISERROR(SEARCH("Alt",S17)))</formula>
    </cfRule>
    <cfRule type="containsText" dxfId="130" priority="271" operator="containsText" text="Alta">
      <formula>NOT(ISERROR(SEARCH("Alta",S17)))</formula>
    </cfRule>
    <cfRule type="containsText" dxfId="129" priority="272" operator="containsText" text="Extrema&quot;">
      <formula>NOT(ISERROR(SEARCH("Extrema""",S17)))</formula>
    </cfRule>
  </conditionalFormatting>
  <conditionalFormatting sqref="S17">
    <cfRule type="containsText" dxfId="128" priority="265" operator="containsText" text="Extrema">
      <formula>NOT(ISERROR(SEARCH("Extrema",S17)))</formula>
    </cfRule>
  </conditionalFormatting>
  <conditionalFormatting sqref="L18">
    <cfRule type="containsText" dxfId="127" priority="242" operator="containsText" text="Baja">
      <formula>NOT(ISERROR(SEARCH("Baja",L18)))</formula>
    </cfRule>
    <cfRule type="containsText" dxfId="126" priority="243" operator="containsText" text="Moderada">
      <formula>NOT(ISERROR(SEARCH("Moderada",L18)))</formula>
    </cfRule>
    <cfRule type="containsText" dxfId="125" priority="244" operator="containsText" text="Moderado">
      <formula>NOT(ISERROR(SEARCH("Moderado",L18)))</formula>
    </cfRule>
    <cfRule type="containsText" dxfId="124" priority="245" operator="containsText" text="Moderado">
      <formula>NOT(ISERROR(SEARCH("Moderado",L18)))</formula>
    </cfRule>
    <cfRule type="containsText" dxfId="123" priority="246" operator="containsText" text="Alt">
      <formula>NOT(ISERROR(SEARCH("Alt",L18)))</formula>
    </cfRule>
    <cfRule type="containsText" dxfId="122" priority="247" operator="containsText" text="Alta">
      <formula>NOT(ISERROR(SEARCH("Alta",L18)))</formula>
    </cfRule>
    <cfRule type="containsText" dxfId="121" priority="248" operator="containsText" text="Extrema&quot;">
      <formula>NOT(ISERROR(SEARCH("Extrema""",L18)))</formula>
    </cfRule>
  </conditionalFormatting>
  <conditionalFormatting sqref="L18">
    <cfRule type="containsText" dxfId="120" priority="241" operator="containsText" text="Extrema">
      <formula>NOT(ISERROR(SEARCH("Extrema",L18)))</formula>
    </cfRule>
  </conditionalFormatting>
  <conditionalFormatting sqref="S18">
    <cfRule type="containsText" dxfId="119" priority="234" operator="containsText" text="Baja">
      <formula>NOT(ISERROR(SEARCH("Baja",S18)))</formula>
    </cfRule>
    <cfRule type="containsText" dxfId="118" priority="235" operator="containsText" text="Moderada">
      <formula>NOT(ISERROR(SEARCH("Moderada",S18)))</formula>
    </cfRule>
    <cfRule type="containsText" dxfId="117" priority="236" operator="containsText" text="Moderado">
      <formula>NOT(ISERROR(SEARCH("Moderado",S18)))</formula>
    </cfRule>
    <cfRule type="containsText" dxfId="116" priority="237" operator="containsText" text="Moderado">
      <formula>NOT(ISERROR(SEARCH("Moderado",S18)))</formula>
    </cfRule>
    <cfRule type="containsText" dxfId="115" priority="238" operator="containsText" text="Alt">
      <formula>NOT(ISERROR(SEARCH("Alt",S18)))</formula>
    </cfRule>
    <cfRule type="containsText" dxfId="114" priority="239" operator="containsText" text="Alta">
      <formula>NOT(ISERROR(SEARCH("Alta",S18)))</formula>
    </cfRule>
    <cfRule type="containsText" dxfId="113" priority="240" operator="containsText" text="Extrema&quot;">
      <formula>NOT(ISERROR(SEARCH("Extrema""",S18)))</formula>
    </cfRule>
  </conditionalFormatting>
  <conditionalFormatting sqref="S18">
    <cfRule type="containsText" dxfId="112" priority="233" operator="containsText" text="Extrema">
      <formula>NOT(ISERROR(SEARCH("Extrema",S18)))</formula>
    </cfRule>
  </conditionalFormatting>
  <conditionalFormatting sqref="L19">
    <cfRule type="containsText" dxfId="111" priority="226" operator="containsText" text="Baja">
      <formula>NOT(ISERROR(SEARCH("Baja",L19)))</formula>
    </cfRule>
    <cfRule type="containsText" dxfId="110" priority="227" operator="containsText" text="Moderada">
      <formula>NOT(ISERROR(SEARCH("Moderada",L19)))</formula>
    </cfRule>
    <cfRule type="containsText" dxfId="109" priority="228" operator="containsText" text="Moderado">
      <formula>NOT(ISERROR(SEARCH("Moderado",L19)))</formula>
    </cfRule>
    <cfRule type="containsText" dxfId="108" priority="229" operator="containsText" text="Moderado">
      <formula>NOT(ISERROR(SEARCH("Moderado",L19)))</formula>
    </cfRule>
    <cfRule type="containsText" dxfId="107" priority="230" operator="containsText" text="Alt">
      <formula>NOT(ISERROR(SEARCH("Alt",L19)))</formula>
    </cfRule>
    <cfRule type="containsText" dxfId="106" priority="231" operator="containsText" text="Alta">
      <formula>NOT(ISERROR(SEARCH("Alta",L19)))</formula>
    </cfRule>
    <cfRule type="containsText" dxfId="105" priority="232" operator="containsText" text="Extrema&quot;">
      <formula>NOT(ISERROR(SEARCH("Extrema""",L19)))</formula>
    </cfRule>
  </conditionalFormatting>
  <conditionalFormatting sqref="L19">
    <cfRule type="containsText" dxfId="104" priority="225" operator="containsText" text="Extrema">
      <formula>NOT(ISERROR(SEARCH("Extrema",L19)))</formula>
    </cfRule>
  </conditionalFormatting>
  <conditionalFormatting sqref="S19">
    <cfRule type="containsText" dxfId="103" priority="218" operator="containsText" text="Baja">
      <formula>NOT(ISERROR(SEARCH("Baja",S19)))</formula>
    </cfRule>
    <cfRule type="containsText" dxfId="102" priority="219" operator="containsText" text="Moderada">
      <formula>NOT(ISERROR(SEARCH("Moderada",S19)))</formula>
    </cfRule>
    <cfRule type="containsText" dxfId="101" priority="220" operator="containsText" text="Moderado">
      <formula>NOT(ISERROR(SEARCH("Moderado",S19)))</formula>
    </cfRule>
    <cfRule type="containsText" dxfId="100" priority="221" operator="containsText" text="Moderado">
      <formula>NOT(ISERROR(SEARCH("Moderado",S19)))</formula>
    </cfRule>
    <cfRule type="containsText" dxfId="99" priority="222" operator="containsText" text="Alt">
      <formula>NOT(ISERROR(SEARCH("Alt",S19)))</formula>
    </cfRule>
    <cfRule type="containsText" dxfId="98" priority="223" operator="containsText" text="Alta">
      <formula>NOT(ISERROR(SEARCH("Alta",S19)))</formula>
    </cfRule>
    <cfRule type="containsText" dxfId="97" priority="224" operator="containsText" text="Extrema&quot;">
      <formula>NOT(ISERROR(SEARCH("Extrema""",S19)))</formula>
    </cfRule>
  </conditionalFormatting>
  <conditionalFormatting sqref="S19">
    <cfRule type="containsText" dxfId="96" priority="217" operator="containsText" text="Extrema">
      <formula>NOT(ISERROR(SEARCH("Extrema",S19)))</formula>
    </cfRule>
  </conditionalFormatting>
  <conditionalFormatting sqref="L8:L10">
    <cfRule type="containsText" dxfId="87" priority="90" operator="containsText" text="Baja">
      <formula>NOT(ISERROR(SEARCH("Baja",L8)))</formula>
    </cfRule>
    <cfRule type="containsText" dxfId="86" priority="91" operator="containsText" text="Moderada">
      <formula>NOT(ISERROR(SEARCH("Moderada",L8)))</formula>
    </cfRule>
    <cfRule type="containsText" dxfId="85" priority="92" operator="containsText" text="Moderado">
      <formula>NOT(ISERROR(SEARCH("Moderado",L8)))</formula>
    </cfRule>
    <cfRule type="containsText" dxfId="84" priority="93" operator="containsText" text="Moderado">
      <formula>NOT(ISERROR(SEARCH("Moderado",L8)))</formula>
    </cfRule>
    <cfRule type="containsText" dxfId="83" priority="94" operator="containsText" text="Alt">
      <formula>NOT(ISERROR(SEARCH("Alt",L8)))</formula>
    </cfRule>
    <cfRule type="containsText" dxfId="82" priority="95" operator="containsText" text="Alta">
      <formula>NOT(ISERROR(SEARCH("Alta",L8)))</formula>
    </cfRule>
    <cfRule type="containsText" dxfId="81" priority="96" operator="containsText" text="Extrema&quot;">
      <formula>NOT(ISERROR(SEARCH("Extrema""",L8)))</formula>
    </cfRule>
  </conditionalFormatting>
  <conditionalFormatting sqref="L8:L10">
    <cfRule type="containsText" dxfId="80" priority="89" operator="containsText" text="Extrema">
      <formula>NOT(ISERROR(SEARCH("Extrema",L8)))</formula>
    </cfRule>
  </conditionalFormatting>
  <conditionalFormatting sqref="S8:S10">
    <cfRule type="containsText" dxfId="79" priority="82" operator="containsText" text="Baja">
      <formula>NOT(ISERROR(SEARCH("Baja",S8)))</formula>
    </cfRule>
    <cfRule type="containsText" dxfId="78" priority="83" operator="containsText" text="Moderada">
      <formula>NOT(ISERROR(SEARCH("Moderada",S8)))</formula>
    </cfRule>
    <cfRule type="containsText" dxfId="77" priority="84" operator="containsText" text="Moderado">
      <formula>NOT(ISERROR(SEARCH("Moderado",S8)))</formula>
    </cfRule>
    <cfRule type="containsText" dxfId="76" priority="85" operator="containsText" text="Moderado">
      <formula>NOT(ISERROR(SEARCH("Moderado",S8)))</formula>
    </cfRule>
    <cfRule type="containsText" dxfId="75" priority="86" operator="containsText" text="Alt">
      <formula>NOT(ISERROR(SEARCH("Alt",S8)))</formula>
    </cfRule>
    <cfRule type="containsText" dxfId="74" priority="87" operator="containsText" text="Alta">
      <formula>NOT(ISERROR(SEARCH("Alta",S8)))</formula>
    </cfRule>
    <cfRule type="containsText" dxfId="73" priority="88" operator="containsText" text="Extrema&quot;">
      <formula>NOT(ISERROR(SEARCH("Extrema""",S8)))</formula>
    </cfRule>
  </conditionalFormatting>
  <conditionalFormatting sqref="S8:S10">
    <cfRule type="containsText" dxfId="72" priority="81" operator="containsText" text="Extrema">
      <formula>NOT(ISERROR(SEARCH("Extrema",S8)))</formula>
    </cfRule>
  </conditionalFormatting>
  <conditionalFormatting sqref="L16">
    <cfRule type="containsText" dxfId="71" priority="74" operator="containsText" text="Baja">
      <formula>NOT(ISERROR(SEARCH("Baja",L16)))</formula>
    </cfRule>
    <cfRule type="containsText" dxfId="70" priority="75" operator="containsText" text="Moderada">
      <formula>NOT(ISERROR(SEARCH("Moderada",L16)))</formula>
    </cfRule>
    <cfRule type="containsText" dxfId="69" priority="76" operator="containsText" text="Moderado">
      <formula>NOT(ISERROR(SEARCH("Moderado",L16)))</formula>
    </cfRule>
    <cfRule type="containsText" dxfId="68" priority="77" operator="containsText" text="Moderado">
      <formula>NOT(ISERROR(SEARCH("Moderado",L16)))</formula>
    </cfRule>
    <cfRule type="containsText" dxfId="67" priority="78" operator="containsText" text="Alt">
      <formula>NOT(ISERROR(SEARCH("Alt",L16)))</formula>
    </cfRule>
    <cfRule type="containsText" dxfId="66" priority="79" operator="containsText" text="Alta">
      <formula>NOT(ISERROR(SEARCH("Alta",L16)))</formula>
    </cfRule>
    <cfRule type="containsText" dxfId="65" priority="80" operator="containsText" text="Extrema&quot;">
      <formula>NOT(ISERROR(SEARCH("Extrema""",L16)))</formula>
    </cfRule>
  </conditionalFormatting>
  <conditionalFormatting sqref="L16">
    <cfRule type="containsText" dxfId="64" priority="73" operator="containsText" text="Extrema">
      <formula>NOT(ISERROR(SEARCH("Extrema",L16)))</formula>
    </cfRule>
  </conditionalFormatting>
  <conditionalFormatting sqref="S16">
    <cfRule type="containsText" dxfId="63" priority="66" operator="containsText" text="Baja">
      <formula>NOT(ISERROR(SEARCH("Baja",S16)))</formula>
    </cfRule>
    <cfRule type="containsText" dxfId="62" priority="67" operator="containsText" text="Moderada">
      <formula>NOT(ISERROR(SEARCH("Moderada",S16)))</formula>
    </cfRule>
    <cfRule type="containsText" dxfId="61" priority="68" operator="containsText" text="Moderado">
      <formula>NOT(ISERROR(SEARCH("Moderado",S16)))</formula>
    </cfRule>
    <cfRule type="containsText" dxfId="60" priority="69" operator="containsText" text="Moderado">
      <formula>NOT(ISERROR(SEARCH("Moderado",S16)))</formula>
    </cfRule>
    <cfRule type="containsText" dxfId="59" priority="70" operator="containsText" text="Alt">
      <formula>NOT(ISERROR(SEARCH("Alt",S16)))</formula>
    </cfRule>
    <cfRule type="containsText" dxfId="58" priority="71" operator="containsText" text="Alta">
      <formula>NOT(ISERROR(SEARCH("Alta",S16)))</formula>
    </cfRule>
    <cfRule type="containsText" dxfId="57" priority="72" operator="containsText" text="Extrema&quot;">
      <formula>NOT(ISERROR(SEARCH("Extrema""",S16)))</formula>
    </cfRule>
  </conditionalFormatting>
  <conditionalFormatting sqref="S16">
    <cfRule type="containsText" dxfId="56" priority="65" operator="containsText" text="Extrema">
      <formula>NOT(ISERROR(SEARCH("Extrema",S16)))</formula>
    </cfRule>
  </conditionalFormatting>
  <conditionalFormatting sqref="S20">
    <cfRule type="containsText" dxfId="55" priority="50" operator="containsText" text="Baja">
      <formula>NOT(ISERROR(SEARCH("Baja",S20)))</formula>
    </cfRule>
    <cfRule type="containsText" dxfId="54" priority="51" operator="containsText" text="Moderada">
      <formula>NOT(ISERROR(SEARCH("Moderada",S20)))</formula>
    </cfRule>
    <cfRule type="containsText" dxfId="53" priority="52" operator="containsText" text="Moderado">
      <formula>NOT(ISERROR(SEARCH("Moderado",S20)))</formula>
    </cfRule>
    <cfRule type="containsText" dxfId="52" priority="53" operator="containsText" text="Moderado">
      <formula>NOT(ISERROR(SEARCH("Moderado",S20)))</formula>
    </cfRule>
    <cfRule type="containsText" dxfId="51" priority="54" operator="containsText" text="Alt">
      <formula>NOT(ISERROR(SEARCH("Alt",S20)))</formula>
    </cfRule>
    <cfRule type="containsText" dxfId="50" priority="55" operator="containsText" text="Alta">
      <formula>NOT(ISERROR(SEARCH("Alta",S20)))</formula>
    </cfRule>
    <cfRule type="containsText" dxfId="49" priority="56" operator="containsText" text="Extrema&quot;">
      <formula>NOT(ISERROR(SEARCH("Extrema""",S20)))</formula>
    </cfRule>
  </conditionalFormatting>
  <conditionalFormatting sqref="S20">
    <cfRule type="containsText" dxfId="48" priority="49" operator="containsText" text="Extrema">
      <formula>NOT(ISERROR(SEARCH("Extrema",S20)))</formula>
    </cfRule>
  </conditionalFormatting>
  <conditionalFormatting sqref="L12">
    <cfRule type="containsText" dxfId="47" priority="42" operator="containsText" text="Baja">
      <formula>NOT(ISERROR(SEARCH("Baja",L12)))</formula>
    </cfRule>
    <cfRule type="containsText" dxfId="46" priority="43" operator="containsText" text="Moderada">
      <formula>NOT(ISERROR(SEARCH("Moderada",L12)))</formula>
    </cfRule>
    <cfRule type="containsText" dxfId="45" priority="44" operator="containsText" text="Moderado">
      <formula>NOT(ISERROR(SEARCH("Moderado",L12)))</formula>
    </cfRule>
    <cfRule type="containsText" dxfId="44" priority="45" operator="containsText" text="Moderado">
      <formula>NOT(ISERROR(SEARCH("Moderado",L12)))</formula>
    </cfRule>
    <cfRule type="containsText" dxfId="43" priority="46" operator="containsText" text="Alt">
      <formula>NOT(ISERROR(SEARCH("Alt",L12)))</formula>
    </cfRule>
    <cfRule type="containsText" dxfId="42" priority="47" operator="containsText" text="Alta">
      <formula>NOT(ISERROR(SEARCH("Alta",L12)))</formula>
    </cfRule>
    <cfRule type="containsText" dxfId="41" priority="48" operator="containsText" text="Extrema&quot;">
      <formula>NOT(ISERROR(SEARCH("Extrema""",L12)))</formula>
    </cfRule>
  </conditionalFormatting>
  <conditionalFormatting sqref="L12">
    <cfRule type="containsText" dxfId="40" priority="41" operator="containsText" text="Extrema">
      <formula>NOT(ISERROR(SEARCH("Extrema",L12)))</formula>
    </cfRule>
  </conditionalFormatting>
  <conditionalFormatting sqref="S12">
    <cfRule type="containsText" dxfId="39" priority="34" operator="containsText" text="Baja">
      <formula>NOT(ISERROR(SEARCH("Baja",S12)))</formula>
    </cfRule>
    <cfRule type="containsText" dxfId="38" priority="35" operator="containsText" text="Moderada">
      <formula>NOT(ISERROR(SEARCH("Moderada",S12)))</formula>
    </cfRule>
    <cfRule type="containsText" dxfId="37" priority="36" operator="containsText" text="Moderado">
      <formula>NOT(ISERROR(SEARCH("Moderado",S12)))</formula>
    </cfRule>
    <cfRule type="containsText" dxfId="36" priority="37" operator="containsText" text="Moderado">
      <formula>NOT(ISERROR(SEARCH("Moderado",S12)))</formula>
    </cfRule>
    <cfRule type="containsText" dxfId="35" priority="38" operator="containsText" text="Alt">
      <formula>NOT(ISERROR(SEARCH("Alt",S12)))</formula>
    </cfRule>
    <cfRule type="containsText" dxfId="34" priority="39" operator="containsText" text="Alta">
      <formula>NOT(ISERROR(SEARCH("Alta",S12)))</formula>
    </cfRule>
    <cfRule type="containsText" dxfId="33" priority="40" operator="containsText" text="Extrema&quot;">
      <formula>NOT(ISERROR(SEARCH("Extrema""",S12)))</formula>
    </cfRule>
  </conditionalFormatting>
  <conditionalFormatting sqref="S12">
    <cfRule type="containsText" dxfId="32" priority="33" operator="containsText" text="Extrema">
      <formula>NOT(ISERROR(SEARCH("Extrema",S12)))</formula>
    </cfRule>
  </conditionalFormatting>
  <conditionalFormatting sqref="L13">
    <cfRule type="containsText" dxfId="31" priority="26" operator="containsText" text="Baja">
      <formula>NOT(ISERROR(SEARCH("Baja",L13)))</formula>
    </cfRule>
    <cfRule type="containsText" dxfId="30" priority="27" operator="containsText" text="Moderada">
      <formula>NOT(ISERROR(SEARCH("Moderada",L13)))</formula>
    </cfRule>
    <cfRule type="containsText" dxfId="29" priority="28" operator="containsText" text="Moderado">
      <formula>NOT(ISERROR(SEARCH("Moderado",L13)))</formula>
    </cfRule>
    <cfRule type="containsText" dxfId="28" priority="29" operator="containsText" text="Moderado">
      <formula>NOT(ISERROR(SEARCH("Moderado",L13)))</formula>
    </cfRule>
    <cfRule type="containsText" dxfId="27" priority="30" operator="containsText" text="Alt">
      <formula>NOT(ISERROR(SEARCH("Alt",L13)))</formula>
    </cfRule>
    <cfRule type="containsText" dxfId="26" priority="31" operator="containsText" text="Alta">
      <formula>NOT(ISERROR(SEARCH("Alta",L13)))</formula>
    </cfRule>
    <cfRule type="containsText" dxfId="25" priority="32" operator="containsText" text="Extrema&quot;">
      <formula>NOT(ISERROR(SEARCH("Extrema""",L13)))</formula>
    </cfRule>
  </conditionalFormatting>
  <conditionalFormatting sqref="L13">
    <cfRule type="containsText" dxfId="24" priority="25" operator="containsText" text="Extrema">
      <formula>NOT(ISERROR(SEARCH("Extrema",L13)))</formula>
    </cfRule>
  </conditionalFormatting>
  <conditionalFormatting sqref="S13">
    <cfRule type="containsText" dxfId="23" priority="18" operator="containsText" text="Baja">
      <formula>NOT(ISERROR(SEARCH("Baja",S13)))</formula>
    </cfRule>
    <cfRule type="containsText" dxfId="22" priority="19" operator="containsText" text="Moderada">
      <formula>NOT(ISERROR(SEARCH("Moderada",S13)))</formula>
    </cfRule>
    <cfRule type="containsText" dxfId="21" priority="20" operator="containsText" text="Moderado">
      <formula>NOT(ISERROR(SEARCH("Moderado",S13)))</formula>
    </cfRule>
    <cfRule type="containsText" dxfId="20" priority="21" operator="containsText" text="Moderado">
      <formula>NOT(ISERROR(SEARCH("Moderado",S13)))</formula>
    </cfRule>
    <cfRule type="containsText" dxfId="19" priority="22" operator="containsText" text="Alt">
      <formula>NOT(ISERROR(SEARCH("Alt",S13)))</formula>
    </cfRule>
    <cfRule type="containsText" dxfId="18" priority="23" operator="containsText" text="Alta">
      <formula>NOT(ISERROR(SEARCH("Alta",S13)))</formula>
    </cfRule>
    <cfRule type="containsText" dxfId="17" priority="24" operator="containsText" text="Extrema&quot;">
      <formula>NOT(ISERROR(SEARCH("Extrema""",S13)))</formula>
    </cfRule>
  </conditionalFormatting>
  <conditionalFormatting sqref="S13">
    <cfRule type="containsText" dxfId="16" priority="17" operator="containsText" text="Extrema">
      <formula>NOT(ISERROR(SEARCH("Extrema",S13)))</formula>
    </cfRule>
  </conditionalFormatting>
  <conditionalFormatting sqref="L15">
    <cfRule type="containsText" dxfId="15" priority="10" operator="containsText" text="Baja">
      <formula>NOT(ISERROR(SEARCH("Baja",L15)))</formula>
    </cfRule>
    <cfRule type="containsText" dxfId="14" priority="11" operator="containsText" text="Moderada">
      <formula>NOT(ISERROR(SEARCH("Moderada",L15)))</formula>
    </cfRule>
    <cfRule type="containsText" dxfId="13" priority="12" operator="containsText" text="Moderado">
      <formula>NOT(ISERROR(SEARCH("Moderado",L15)))</formula>
    </cfRule>
    <cfRule type="containsText" dxfId="12" priority="13" operator="containsText" text="Moderado">
      <formula>NOT(ISERROR(SEARCH("Moderado",L15)))</formula>
    </cfRule>
    <cfRule type="containsText" dxfId="11" priority="14" operator="containsText" text="Alt">
      <formula>NOT(ISERROR(SEARCH("Alt",L15)))</formula>
    </cfRule>
    <cfRule type="containsText" dxfId="10" priority="15" operator="containsText" text="Alta">
      <formula>NOT(ISERROR(SEARCH("Alta",L15)))</formula>
    </cfRule>
    <cfRule type="containsText" dxfId="9" priority="16" operator="containsText" text="Extrema&quot;">
      <formula>NOT(ISERROR(SEARCH("Extrema""",L15)))</formula>
    </cfRule>
  </conditionalFormatting>
  <conditionalFormatting sqref="L15">
    <cfRule type="containsText" dxfId="8" priority="9" operator="containsText" text="Extrema">
      <formula>NOT(ISERROR(SEARCH("Extrema",L15)))</formula>
    </cfRule>
  </conditionalFormatting>
  <conditionalFormatting sqref="S15">
    <cfRule type="containsText" dxfId="7" priority="2" operator="containsText" text="Baja">
      <formula>NOT(ISERROR(SEARCH("Baja",S15)))</formula>
    </cfRule>
    <cfRule type="containsText" dxfId="6" priority="3" operator="containsText" text="Moderada">
      <formula>NOT(ISERROR(SEARCH("Moderada",S15)))</formula>
    </cfRule>
    <cfRule type="containsText" dxfId="5" priority="4" operator="containsText" text="Moderado">
      <formula>NOT(ISERROR(SEARCH("Moderado",S15)))</formula>
    </cfRule>
    <cfRule type="containsText" dxfId="4" priority="5" operator="containsText" text="Moderado">
      <formula>NOT(ISERROR(SEARCH("Moderado",S15)))</formula>
    </cfRule>
    <cfRule type="containsText" dxfId="3" priority="6" operator="containsText" text="Alt">
      <formula>NOT(ISERROR(SEARCH("Alt",S15)))</formula>
    </cfRule>
    <cfRule type="containsText" dxfId="2" priority="7" operator="containsText" text="Alta">
      <formula>NOT(ISERROR(SEARCH("Alta",S15)))</formula>
    </cfRule>
    <cfRule type="containsText" dxfId="1" priority="8" operator="containsText" text="Extrema&quot;">
      <formula>NOT(ISERROR(SEARCH("Extrema""",S15)))</formula>
    </cfRule>
  </conditionalFormatting>
  <conditionalFormatting sqref="S15">
    <cfRule type="containsText" dxfId="0" priority="1" operator="containsText" text="Extrema">
      <formula>NOT(ISERROR(SEARCH("Extrema",S15)))</formula>
    </cfRule>
  </conditionalFormatting>
  <dataValidations count="3">
    <dataValidation type="list" allowBlank="1" showInputMessage="1" showErrorMessage="1" sqref="P8:P13 I8:I13 P15:P20 I15:I20">
      <formula1>$AR$10:$AT$10</formula1>
    </dataValidation>
    <dataValidation type="list" allowBlank="1" showInputMessage="1" showErrorMessage="1" sqref="I14 P14">
      <formula1>#REF!</formula1>
    </dataValidation>
    <dataValidation type="list" allowBlank="1" showInputMessage="1" showErrorMessage="1" sqref="G8:G20 N8:N20">
      <formula1>$AR$6:$AV$6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CALIDAD03</dc:creator>
  <cp:lastModifiedBy>Planeacion</cp:lastModifiedBy>
  <dcterms:created xsi:type="dcterms:W3CDTF">2017-03-02T21:47:49Z</dcterms:created>
  <dcterms:modified xsi:type="dcterms:W3CDTF">2021-01-29T17:48:26Z</dcterms:modified>
</cp:coreProperties>
</file>